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Bay-verseny végeredmény 2019" sheetId="1" r:id="rId1"/>
  </sheets>
  <calcPr calcId="125725"/>
</workbook>
</file>

<file path=xl/calcChain.xml><?xml version="1.0" encoding="utf-8"?>
<calcChain xmlns="http://schemas.openxmlformats.org/spreadsheetml/2006/main">
  <c r="I41" i="1"/>
  <c r="K41" s="1"/>
  <c r="I34"/>
  <c r="I37"/>
  <c r="I38"/>
  <c r="I40"/>
  <c r="I39"/>
  <c r="I35"/>
  <c r="I31"/>
  <c r="I36"/>
  <c r="I32"/>
  <c r="I33"/>
  <c r="I46"/>
  <c r="I45"/>
  <c r="I44"/>
  <c r="K35" l="1"/>
  <c r="K39"/>
  <c r="K40"/>
  <c r="K38"/>
  <c r="K37"/>
  <c r="K34"/>
  <c r="I26"/>
  <c r="K26" s="1"/>
  <c r="I25"/>
  <c r="K25" s="1"/>
  <c r="I24"/>
  <c r="K24" s="1"/>
  <c r="I23"/>
  <c r="K23" s="1"/>
  <c r="I22"/>
  <c r="K22" s="1"/>
  <c r="I21"/>
  <c r="K21" s="1"/>
  <c r="I20"/>
  <c r="K20" s="1"/>
  <c r="I19"/>
  <c r="K19" s="1"/>
  <c r="I18"/>
  <c r="K18" s="1"/>
  <c r="F14"/>
  <c r="G14"/>
  <c r="H14"/>
  <c r="J14"/>
  <c r="E14"/>
  <c r="I5"/>
  <c r="K5" s="1"/>
  <c r="I9"/>
  <c r="K9" s="1"/>
  <c r="I12"/>
  <c r="K12" s="1"/>
  <c r="E27"/>
  <c r="E42"/>
  <c r="E47"/>
  <c r="H47"/>
  <c r="J47"/>
  <c r="F47"/>
  <c r="G42"/>
  <c r="H42"/>
  <c r="J42"/>
  <c r="F42"/>
  <c r="G27"/>
  <c r="H27"/>
  <c r="J27"/>
  <c r="F27"/>
  <c r="I4"/>
  <c r="K4" s="1"/>
  <c r="K33"/>
  <c r="K32"/>
  <c r="K36"/>
  <c r="K46"/>
  <c r="K45"/>
  <c r="K31"/>
  <c r="I6"/>
  <c r="K6" s="1"/>
  <c r="I3"/>
  <c r="K3" s="1"/>
  <c r="I10"/>
  <c r="K10" s="1"/>
  <c r="I8"/>
  <c r="K8" s="1"/>
  <c r="I11"/>
  <c r="K11" s="1"/>
  <c r="I7"/>
  <c r="K7" s="1"/>
  <c r="I13"/>
  <c r="K13" s="1"/>
  <c r="I2"/>
  <c r="G47" l="1"/>
  <c r="I14"/>
  <c r="K2"/>
  <c r="K14" s="1"/>
  <c r="I42"/>
  <c r="I47"/>
  <c r="K44"/>
  <c r="K47" s="1"/>
  <c r="K42"/>
  <c r="K27"/>
  <c r="I27"/>
</calcChain>
</file>

<file path=xl/sharedStrings.xml><?xml version="1.0" encoding="utf-8"?>
<sst xmlns="http://schemas.openxmlformats.org/spreadsheetml/2006/main" count="217" uniqueCount="76">
  <si>
    <t>1.</t>
  </si>
  <si>
    <t>2.</t>
  </si>
  <si>
    <t>3.</t>
  </si>
  <si>
    <t>Mérés</t>
  </si>
  <si>
    <t>Elmélet</t>
  </si>
  <si>
    <t>ÖSSZES</t>
  </si>
  <si>
    <t>Évf.</t>
  </si>
  <si>
    <t>11.</t>
  </si>
  <si>
    <t>12.</t>
  </si>
  <si>
    <t>9.</t>
  </si>
  <si>
    <t>10.</t>
  </si>
  <si>
    <t>Azonosító</t>
  </si>
  <si>
    <t>Kategória</t>
  </si>
  <si>
    <t>1-2. ford</t>
  </si>
  <si>
    <t>A</t>
  </si>
  <si>
    <t>B</t>
  </si>
  <si>
    <t>C</t>
  </si>
  <si>
    <t>Andrássy Gyula Gimnázium és Kollégium</t>
  </si>
  <si>
    <t>Békéscsaba</t>
  </si>
  <si>
    <t>Táncsics Mihály Gimnázium, Szakgimnázium és Kollégium</t>
  </si>
  <si>
    <t>Orosháza</t>
  </si>
  <si>
    <t xml:space="preserve"> Belvárosi Általános Iskola és Gimnázium</t>
  </si>
  <si>
    <t>Vajda Péter Evangélikus Gimnázium</t>
  </si>
  <si>
    <t>Szarvas</t>
  </si>
  <si>
    <t>Székács József Evangélikus Gimnázium</t>
  </si>
  <si>
    <t>T1_01</t>
  </si>
  <si>
    <t>Nagy Tamás</t>
  </si>
  <si>
    <t>T1_03</t>
  </si>
  <si>
    <t>Irimiás Márk</t>
  </si>
  <si>
    <t>A1_02</t>
  </si>
  <si>
    <t>Hartai Tamás</t>
  </si>
  <si>
    <t>T1_02</t>
  </si>
  <si>
    <t>A1_08</t>
  </si>
  <si>
    <t>A1_07</t>
  </si>
  <si>
    <t>A1_09</t>
  </si>
  <si>
    <t>N1_01</t>
  </si>
  <si>
    <t>N1_02</t>
  </si>
  <si>
    <t>A1_01</t>
  </si>
  <si>
    <t>T1_04</t>
  </si>
  <si>
    <t>S1_01</t>
  </si>
  <si>
    <t>Nemes Tihamér Szakginázium</t>
  </si>
  <si>
    <t>T1_14</t>
  </si>
  <si>
    <t>T1_15</t>
  </si>
  <si>
    <t>T1_17</t>
  </si>
  <si>
    <t>Juhász Gergő</t>
  </si>
  <si>
    <t>V1_01</t>
  </si>
  <si>
    <t>V1_02</t>
  </si>
  <si>
    <t>T1_19</t>
  </si>
  <si>
    <t>Szalkay Péter Dávid</t>
  </si>
  <si>
    <t>T1_22</t>
  </si>
  <si>
    <t>Uri Hanna</t>
  </si>
  <si>
    <t>T1_20</t>
  </si>
  <si>
    <t>A1_19</t>
  </si>
  <si>
    <t>A1_32</t>
  </si>
  <si>
    <t>Rudner László</t>
  </si>
  <si>
    <t>A1_25</t>
  </si>
  <si>
    <t>Menkó Balázs</t>
  </si>
  <si>
    <t>B1_03</t>
  </si>
  <si>
    <t>Lajos Máté</t>
  </si>
  <si>
    <t>B1_04</t>
  </si>
  <si>
    <t>T1_32</t>
  </si>
  <si>
    <t>Fiam Regina</t>
  </si>
  <si>
    <t>A1_20</t>
  </si>
  <si>
    <t>A1_26</t>
  </si>
  <si>
    <t>B1_05</t>
  </si>
  <si>
    <t>Sájerman Klára</t>
  </si>
  <si>
    <t>V1_06</t>
  </si>
  <si>
    <t>Sebők László</t>
  </si>
  <si>
    <t>R1_01</t>
  </si>
  <si>
    <t>T1_34</t>
  </si>
  <si>
    <t>E1_07</t>
  </si>
  <si>
    <t>A1_24</t>
  </si>
  <si>
    <t>E1_06</t>
  </si>
  <si>
    <t>Nicolae Balcescu Román Gimnázium, Általános Iskola és Kollégium</t>
  </si>
  <si>
    <t>Gyula</t>
  </si>
  <si>
    <t>Erkel Ferenc Gimnázium és Kollégium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</si>
</sst>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indexed="53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1"/>
      <color rgb="FFFF6600"/>
      <name val="Calibri"/>
      <family val="2"/>
      <charset val="238"/>
      <scheme val="minor"/>
    </font>
    <font>
      <b/>
      <sz val="11"/>
      <color rgb="FF008000"/>
      <name val="Calibri"/>
      <family val="2"/>
      <charset val="238"/>
      <scheme val="minor"/>
    </font>
    <font>
      <b/>
      <sz val="10"/>
      <color rgb="FF008000"/>
      <name val="Arial"/>
      <family val="2"/>
      <charset val="238"/>
    </font>
    <font>
      <b/>
      <sz val="10"/>
      <color rgb="FFFF66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11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i/>
      <sz val="11"/>
      <color rgb="FFFF00FF"/>
      <name val="Calibri"/>
      <family val="2"/>
      <charset val="238"/>
      <scheme val="minor"/>
    </font>
    <font>
      <b/>
      <i/>
      <sz val="11"/>
      <color rgb="FFFF00FF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8" fillId="0" borderId="0" xfId="0" applyFont="1"/>
    <xf numFmtId="0" fontId="14" fillId="0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0" fillId="2" borderId="0" xfId="0" applyFill="1"/>
    <xf numFmtId="0" fontId="4" fillId="0" borderId="0" xfId="0" applyFont="1"/>
    <xf numFmtId="0" fontId="0" fillId="3" borderId="0" xfId="0" applyFill="1"/>
    <xf numFmtId="0" fontId="0" fillId="4" borderId="0" xfId="0" applyFill="1"/>
    <xf numFmtId="0" fontId="19" fillId="0" borderId="0" xfId="0" applyFont="1"/>
    <xf numFmtId="0" fontId="20" fillId="0" borderId="0" xfId="0" applyFont="1"/>
    <xf numFmtId="164" fontId="19" fillId="0" borderId="0" xfId="0" applyNumberFormat="1" applyFont="1"/>
    <xf numFmtId="164" fontId="20" fillId="0" borderId="0" xfId="0" applyNumberFormat="1" applyFont="1"/>
    <xf numFmtId="16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Border="1"/>
    <xf numFmtId="0" fontId="5" fillId="0" borderId="0" xfId="0" applyFont="1" applyBorder="1"/>
    <xf numFmtId="0" fontId="8" fillId="0" borderId="0" xfId="0" applyFont="1" applyBorder="1"/>
    <xf numFmtId="0" fontId="21" fillId="0" borderId="0" xfId="0" applyFont="1" applyBorder="1"/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tabSelected="1" topLeftCell="A28" workbookViewId="0"/>
  </sheetViews>
  <sheetFormatPr defaultRowHeight="15"/>
  <cols>
    <col min="1" max="1" width="9.85546875" bestFit="1" customWidth="1"/>
    <col min="2" max="2" width="23" style="2" customWidth="1"/>
    <col min="3" max="3" width="4.7109375" style="1" customWidth="1"/>
    <col min="4" max="4" width="9.140625" style="1"/>
    <col min="5" max="5" width="8.5703125" style="21" bestFit="1" customWidth="1"/>
    <col min="6" max="7" width="4.28515625" customWidth="1"/>
    <col min="8" max="8" width="4.28515625" style="2" customWidth="1"/>
    <col min="9" max="9" width="7.85546875" style="5" bestFit="1" customWidth="1"/>
    <col min="10" max="10" width="6.7109375" style="15" bestFit="1" customWidth="1"/>
    <col min="11" max="11" width="7.42578125" style="1" bestFit="1" customWidth="1"/>
    <col min="12" max="12" width="59.140625" bestFit="1" customWidth="1"/>
    <col min="13" max="13" width="12.7109375" customWidth="1"/>
  </cols>
  <sheetData>
    <row r="1" spans="1:14">
      <c r="A1" s="9" t="s">
        <v>11</v>
      </c>
      <c r="C1" s="8" t="s">
        <v>6</v>
      </c>
      <c r="D1" s="10" t="s">
        <v>12</v>
      </c>
      <c r="E1" s="19" t="s">
        <v>13</v>
      </c>
      <c r="F1" s="1" t="s">
        <v>0</v>
      </c>
      <c r="G1" s="1" t="s">
        <v>1</v>
      </c>
      <c r="H1" s="1" t="s">
        <v>2</v>
      </c>
      <c r="I1" s="6" t="s">
        <v>4</v>
      </c>
      <c r="J1" s="14" t="s">
        <v>3</v>
      </c>
      <c r="K1" s="3" t="s">
        <v>5</v>
      </c>
    </row>
    <row r="2" spans="1:14">
      <c r="A2" s="22" t="s">
        <v>25</v>
      </c>
      <c r="B2" s="23" t="s">
        <v>26</v>
      </c>
      <c r="C2" s="8" t="s">
        <v>9</v>
      </c>
      <c r="D2" s="8" t="s">
        <v>14</v>
      </c>
      <c r="E2" s="19">
        <v>57</v>
      </c>
      <c r="F2" s="37">
        <v>10</v>
      </c>
      <c r="G2" s="37">
        <v>9</v>
      </c>
      <c r="H2" s="37">
        <v>5</v>
      </c>
      <c r="I2" s="16">
        <f t="shared" ref="I2:I13" si="0">SUM(F2:H2)</f>
        <v>24</v>
      </c>
      <c r="J2" s="15">
        <v>15</v>
      </c>
      <c r="K2" s="3">
        <f t="shared" ref="K2:K13" si="1">I2+J2</f>
        <v>39</v>
      </c>
      <c r="L2" s="18" t="s">
        <v>19</v>
      </c>
      <c r="M2" s="18" t="s">
        <v>20</v>
      </c>
      <c r="N2" s="24"/>
    </row>
    <row r="3" spans="1:14">
      <c r="A3" s="22" t="s">
        <v>27</v>
      </c>
      <c r="B3" s="23" t="s">
        <v>28</v>
      </c>
      <c r="C3" s="8" t="s">
        <v>9</v>
      </c>
      <c r="D3" s="8" t="s">
        <v>14</v>
      </c>
      <c r="E3" s="19">
        <v>57</v>
      </c>
      <c r="F3" s="37">
        <v>10</v>
      </c>
      <c r="G3" s="37">
        <v>10</v>
      </c>
      <c r="H3" s="37">
        <v>1</v>
      </c>
      <c r="I3" s="16">
        <f t="shared" si="0"/>
        <v>21</v>
      </c>
      <c r="J3" s="15">
        <v>11</v>
      </c>
      <c r="K3" s="3">
        <f t="shared" si="1"/>
        <v>32</v>
      </c>
      <c r="L3" s="18" t="s">
        <v>19</v>
      </c>
      <c r="M3" s="18" t="s">
        <v>20</v>
      </c>
      <c r="N3" s="24"/>
    </row>
    <row r="4" spans="1:14">
      <c r="A4" s="17" t="s">
        <v>29</v>
      </c>
      <c r="B4" s="4" t="s">
        <v>30</v>
      </c>
      <c r="C4" s="8" t="s">
        <v>9</v>
      </c>
      <c r="D4" s="8" t="s">
        <v>14</v>
      </c>
      <c r="E4" s="19">
        <v>56</v>
      </c>
      <c r="F4" s="37">
        <v>8</v>
      </c>
      <c r="G4" s="37">
        <v>10</v>
      </c>
      <c r="H4" s="37">
        <v>1</v>
      </c>
      <c r="I4" s="16">
        <f t="shared" si="0"/>
        <v>19</v>
      </c>
      <c r="J4" s="15">
        <v>13</v>
      </c>
      <c r="K4" s="3">
        <f t="shared" si="1"/>
        <v>32</v>
      </c>
      <c r="L4" s="18" t="s">
        <v>17</v>
      </c>
      <c r="M4" s="18" t="s">
        <v>18</v>
      </c>
      <c r="N4" s="24"/>
    </row>
    <row r="5" spans="1:14">
      <c r="A5" s="41" t="s">
        <v>37</v>
      </c>
      <c r="C5" s="8" t="s">
        <v>9</v>
      </c>
      <c r="D5" s="8" t="s">
        <v>14</v>
      </c>
      <c r="E5" s="19">
        <v>47</v>
      </c>
      <c r="F5" s="37">
        <v>4</v>
      </c>
      <c r="G5" s="37">
        <v>7</v>
      </c>
      <c r="H5" s="37">
        <v>6</v>
      </c>
      <c r="I5" s="16">
        <f t="shared" si="0"/>
        <v>17</v>
      </c>
      <c r="J5" s="15">
        <v>15</v>
      </c>
      <c r="K5" s="3">
        <f t="shared" si="1"/>
        <v>32</v>
      </c>
      <c r="L5" s="25" t="s">
        <v>17</v>
      </c>
      <c r="M5" s="25" t="s">
        <v>18</v>
      </c>
      <c r="N5" s="24"/>
    </row>
    <row r="6" spans="1:14">
      <c r="A6" s="41" t="s">
        <v>32</v>
      </c>
      <c r="C6" s="8" t="s">
        <v>9</v>
      </c>
      <c r="D6" s="8" t="s">
        <v>14</v>
      </c>
      <c r="E6" s="19">
        <v>53</v>
      </c>
      <c r="F6" s="37">
        <v>5</v>
      </c>
      <c r="G6" s="37">
        <v>9</v>
      </c>
      <c r="H6" s="37">
        <v>0</v>
      </c>
      <c r="I6" s="16">
        <f t="shared" si="0"/>
        <v>14</v>
      </c>
      <c r="J6" s="15">
        <v>15</v>
      </c>
      <c r="K6" s="3">
        <f t="shared" si="1"/>
        <v>29</v>
      </c>
      <c r="L6" s="25" t="s">
        <v>17</v>
      </c>
      <c r="M6" s="25" t="s">
        <v>18</v>
      </c>
      <c r="N6" s="24"/>
    </row>
    <row r="7" spans="1:14">
      <c r="A7" s="41" t="s">
        <v>34</v>
      </c>
      <c r="C7" s="8" t="s">
        <v>9</v>
      </c>
      <c r="D7" s="8" t="s">
        <v>14</v>
      </c>
      <c r="E7" s="19">
        <v>52</v>
      </c>
      <c r="F7" s="37">
        <v>9</v>
      </c>
      <c r="G7" s="37">
        <v>7</v>
      </c>
      <c r="H7" s="37">
        <v>0</v>
      </c>
      <c r="I7" s="16">
        <f t="shared" si="0"/>
        <v>16</v>
      </c>
      <c r="J7" s="15">
        <v>8</v>
      </c>
      <c r="K7" s="3">
        <f t="shared" si="1"/>
        <v>24</v>
      </c>
      <c r="L7" s="25" t="s">
        <v>17</v>
      </c>
      <c r="M7" s="25" t="s">
        <v>18</v>
      </c>
      <c r="N7" s="24"/>
    </row>
    <row r="8" spans="1:14">
      <c r="A8" s="41" t="s">
        <v>33</v>
      </c>
      <c r="C8" s="8" t="s">
        <v>9</v>
      </c>
      <c r="D8" s="8" t="s">
        <v>14</v>
      </c>
      <c r="E8" s="19">
        <v>52</v>
      </c>
      <c r="F8" s="37">
        <v>1</v>
      </c>
      <c r="G8" s="37">
        <v>6</v>
      </c>
      <c r="H8" s="37">
        <v>1</v>
      </c>
      <c r="I8" s="16">
        <f t="shared" si="0"/>
        <v>8</v>
      </c>
      <c r="J8" s="15">
        <v>15</v>
      </c>
      <c r="K8" s="3">
        <f t="shared" si="1"/>
        <v>23</v>
      </c>
      <c r="L8" s="25" t="s">
        <v>17</v>
      </c>
      <c r="M8" s="25" t="s">
        <v>18</v>
      </c>
      <c r="N8" s="24"/>
    </row>
    <row r="9" spans="1:14">
      <c r="A9" s="42" t="s">
        <v>38</v>
      </c>
      <c r="B9" s="40"/>
      <c r="C9" s="8" t="s">
        <v>9</v>
      </c>
      <c r="D9" s="8" t="s">
        <v>14</v>
      </c>
      <c r="E9" s="19">
        <v>46</v>
      </c>
      <c r="F9" s="37">
        <v>5</v>
      </c>
      <c r="G9" s="37">
        <v>1</v>
      </c>
      <c r="H9" s="37">
        <v>0</v>
      </c>
      <c r="I9" s="16">
        <f t="shared" si="0"/>
        <v>6</v>
      </c>
      <c r="J9" s="15">
        <v>14</v>
      </c>
      <c r="K9" s="3">
        <f t="shared" si="1"/>
        <v>20</v>
      </c>
      <c r="L9" s="25" t="s">
        <v>19</v>
      </c>
      <c r="M9" s="25" t="s">
        <v>20</v>
      </c>
      <c r="N9" s="24"/>
    </row>
    <row r="10" spans="1:14">
      <c r="A10" s="42" t="s">
        <v>31</v>
      </c>
      <c r="B10" s="40"/>
      <c r="C10" s="8" t="s">
        <v>9</v>
      </c>
      <c r="D10" s="8" t="s">
        <v>14</v>
      </c>
      <c r="E10" s="19">
        <v>54</v>
      </c>
      <c r="F10" s="37">
        <v>4</v>
      </c>
      <c r="G10" s="37">
        <v>1</v>
      </c>
      <c r="H10" s="37">
        <v>0</v>
      </c>
      <c r="I10" s="16">
        <f t="shared" si="0"/>
        <v>5</v>
      </c>
      <c r="J10" s="15">
        <v>14</v>
      </c>
      <c r="K10" s="3">
        <f t="shared" si="1"/>
        <v>19</v>
      </c>
      <c r="L10" s="25" t="s">
        <v>19</v>
      </c>
      <c r="M10" s="25" t="s">
        <v>20</v>
      </c>
      <c r="N10" s="24"/>
    </row>
    <row r="11" spans="1:14">
      <c r="A11" s="41" t="s">
        <v>36</v>
      </c>
      <c r="C11" s="8" t="s">
        <v>9</v>
      </c>
      <c r="D11" s="8" t="s">
        <v>14</v>
      </c>
      <c r="E11" s="19">
        <v>51</v>
      </c>
      <c r="F11" s="37">
        <v>8</v>
      </c>
      <c r="G11" s="37">
        <v>0</v>
      </c>
      <c r="H11" s="37">
        <v>0</v>
      </c>
      <c r="I11" s="16">
        <f t="shared" si="0"/>
        <v>8</v>
      </c>
      <c r="J11" s="15">
        <v>3</v>
      </c>
      <c r="K11" s="3">
        <f t="shared" si="1"/>
        <v>11</v>
      </c>
      <c r="L11" s="36" t="s">
        <v>40</v>
      </c>
      <c r="M11" s="25" t="s">
        <v>18</v>
      </c>
      <c r="N11" s="24"/>
    </row>
    <row r="12" spans="1:14">
      <c r="A12" s="41" t="s">
        <v>39</v>
      </c>
      <c r="C12" s="8" t="s">
        <v>9</v>
      </c>
      <c r="D12" s="8" t="s">
        <v>14</v>
      </c>
      <c r="E12" s="19">
        <v>44</v>
      </c>
      <c r="F12" s="37">
        <v>4</v>
      </c>
      <c r="G12" s="37">
        <v>0</v>
      </c>
      <c r="H12" s="37">
        <v>0</v>
      </c>
      <c r="I12" s="16">
        <f t="shared" si="0"/>
        <v>4</v>
      </c>
      <c r="J12" s="15">
        <v>6</v>
      </c>
      <c r="K12" s="3">
        <f t="shared" si="1"/>
        <v>10</v>
      </c>
      <c r="L12" s="25" t="s">
        <v>24</v>
      </c>
      <c r="M12" s="25" t="s">
        <v>20</v>
      </c>
      <c r="N12" s="24"/>
    </row>
    <row r="13" spans="1:14">
      <c r="A13" s="41" t="s">
        <v>35</v>
      </c>
      <c r="C13" s="8" t="s">
        <v>9</v>
      </c>
      <c r="D13" s="8" t="s">
        <v>14</v>
      </c>
      <c r="E13" s="19">
        <v>51</v>
      </c>
      <c r="F13" s="37">
        <v>4</v>
      </c>
      <c r="G13" s="37">
        <v>0</v>
      </c>
      <c r="H13" s="37">
        <v>0</v>
      </c>
      <c r="I13" s="16">
        <f t="shared" si="0"/>
        <v>4</v>
      </c>
      <c r="J13" s="15">
        <v>3</v>
      </c>
      <c r="K13" s="3">
        <f t="shared" si="1"/>
        <v>7</v>
      </c>
      <c r="L13" s="36" t="s">
        <v>40</v>
      </c>
      <c r="M13" s="25" t="s">
        <v>18</v>
      </c>
      <c r="N13" s="24"/>
    </row>
    <row r="14" spans="1:14">
      <c r="E14" s="32">
        <f>AVERAGE(E2:E13)</f>
        <v>51.666666666666664</v>
      </c>
      <c r="F14" s="32">
        <f t="shared" ref="F14:K14" si="2">AVERAGE(F2:F13)</f>
        <v>6</v>
      </c>
      <c r="G14" s="32">
        <f t="shared" si="2"/>
        <v>5</v>
      </c>
      <c r="H14" s="32">
        <f t="shared" si="2"/>
        <v>1.1666666666666667</v>
      </c>
      <c r="I14" s="35">
        <f t="shared" si="2"/>
        <v>12.166666666666666</v>
      </c>
      <c r="J14" s="35">
        <f t="shared" si="2"/>
        <v>11</v>
      </c>
      <c r="K14" s="35">
        <f t="shared" si="2"/>
        <v>23.166666666666668</v>
      </c>
    </row>
    <row r="17" spans="1:14">
      <c r="A17" s="9" t="s">
        <v>11</v>
      </c>
      <c r="B17" s="9"/>
      <c r="C17" s="7" t="s">
        <v>6</v>
      </c>
      <c r="D17" s="11" t="s">
        <v>12</v>
      </c>
      <c r="E17" s="19" t="s">
        <v>13</v>
      </c>
      <c r="F17" s="1" t="s">
        <v>0</v>
      </c>
      <c r="G17" s="1" t="s">
        <v>1</v>
      </c>
      <c r="H17" s="1" t="s">
        <v>2</v>
      </c>
      <c r="I17" s="6" t="s">
        <v>4</v>
      </c>
      <c r="J17" s="14" t="s">
        <v>3</v>
      </c>
      <c r="K17" s="3" t="s">
        <v>5</v>
      </c>
    </row>
    <row r="18" spans="1:14">
      <c r="A18" s="22" t="s">
        <v>47</v>
      </c>
      <c r="B18" s="23" t="s">
        <v>48</v>
      </c>
      <c r="C18" s="7" t="s">
        <v>10</v>
      </c>
      <c r="D18" s="12" t="s">
        <v>15</v>
      </c>
      <c r="E18" s="19">
        <v>43</v>
      </c>
      <c r="F18" s="37">
        <v>10</v>
      </c>
      <c r="G18" s="37">
        <v>8</v>
      </c>
      <c r="H18" s="37">
        <v>9</v>
      </c>
      <c r="I18" s="39">
        <f t="shared" ref="I18:I26" si="3">SUM(F18:H18)</f>
        <v>27</v>
      </c>
      <c r="J18" s="38">
        <v>14</v>
      </c>
      <c r="K18" s="3">
        <f t="shared" ref="K18:K26" si="4">I18+J18</f>
        <v>41</v>
      </c>
      <c r="L18" s="18" t="s">
        <v>19</v>
      </c>
      <c r="M18" s="18" t="s">
        <v>20</v>
      </c>
      <c r="N18" s="26"/>
    </row>
    <row r="19" spans="1:14">
      <c r="A19" s="22" t="s">
        <v>43</v>
      </c>
      <c r="B19" s="23" t="s">
        <v>44</v>
      </c>
      <c r="C19" s="7" t="s">
        <v>10</v>
      </c>
      <c r="D19" s="12" t="s">
        <v>15</v>
      </c>
      <c r="E19" s="19">
        <v>51</v>
      </c>
      <c r="F19" s="37">
        <v>10</v>
      </c>
      <c r="G19" s="37">
        <v>10</v>
      </c>
      <c r="H19" s="37">
        <v>6</v>
      </c>
      <c r="I19" s="39">
        <f t="shared" si="3"/>
        <v>26</v>
      </c>
      <c r="J19" s="38">
        <v>13</v>
      </c>
      <c r="K19" s="3">
        <f t="shared" si="4"/>
        <v>39</v>
      </c>
      <c r="L19" s="18" t="s">
        <v>19</v>
      </c>
      <c r="M19" s="18" t="s">
        <v>20</v>
      </c>
      <c r="N19" s="26"/>
    </row>
    <row r="20" spans="1:14">
      <c r="A20" s="22" t="s">
        <v>49</v>
      </c>
      <c r="B20" s="23" t="s">
        <v>50</v>
      </c>
      <c r="C20" s="7" t="s">
        <v>10</v>
      </c>
      <c r="D20" s="12" t="s">
        <v>15</v>
      </c>
      <c r="E20" s="19">
        <v>43</v>
      </c>
      <c r="F20" s="37">
        <v>10</v>
      </c>
      <c r="G20" s="37">
        <v>9</v>
      </c>
      <c r="H20" s="37">
        <v>3</v>
      </c>
      <c r="I20" s="39">
        <f t="shared" si="3"/>
        <v>22</v>
      </c>
      <c r="J20" s="38">
        <v>14</v>
      </c>
      <c r="K20" s="3">
        <f t="shared" si="4"/>
        <v>36</v>
      </c>
      <c r="L20" s="18" t="s">
        <v>19</v>
      </c>
      <c r="M20" s="18" t="s">
        <v>20</v>
      </c>
      <c r="N20" s="26"/>
    </row>
    <row r="21" spans="1:14">
      <c r="A21" s="42" t="s">
        <v>42</v>
      </c>
      <c r="B21" s="40"/>
      <c r="C21" s="7" t="s">
        <v>10</v>
      </c>
      <c r="D21" s="12" t="s">
        <v>15</v>
      </c>
      <c r="E21" s="19">
        <v>54</v>
      </c>
      <c r="F21" s="37">
        <v>3</v>
      </c>
      <c r="G21" s="37">
        <v>10</v>
      </c>
      <c r="H21" s="37">
        <v>8</v>
      </c>
      <c r="I21" s="39">
        <f t="shared" si="3"/>
        <v>21</v>
      </c>
      <c r="J21" s="38">
        <v>14</v>
      </c>
      <c r="K21" s="3">
        <f t="shared" si="4"/>
        <v>35</v>
      </c>
      <c r="L21" s="25" t="s">
        <v>19</v>
      </c>
      <c r="M21" s="25" t="s">
        <v>20</v>
      </c>
      <c r="N21" s="26"/>
    </row>
    <row r="22" spans="1:14">
      <c r="A22" s="42" t="s">
        <v>41</v>
      </c>
      <c r="B22" s="40"/>
      <c r="C22" s="7" t="s">
        <v>10</v>
      </c>
      <c r="D22" s="12" t="s">
        <v>15</v>
      </c>
      <c r="E22" s="19">
        <v>55</v>
      </c>
      <c r="F22" s="37">
        <v>4</v>
      </c>
      <c r="G22" s="37">
        <v>8</v>
      </c>
      <c r="H22" s="37">
        <v>6</v>
      </c>
      <c r="I22" s="39">
        <f t="shared" si="3"/>
        <v>18</v>
      </c>
      <c r="J22" s="38">
        <v>11</v>
      </c>
      <c r="K22" s="3">
        <f t="shared" si="4"/>
        <v>29</v>
      </c>
      <c r="L22" s="25" t="s">
        <v>19</v>
      </c>
      <c r="M22" s="25" t="s">
        <v>20</v>
      </c>
      <c r="N22" s="26"/>
    </row>
    <row r="23" spans="1:14">
      <c r="A23" s="42" t="s">
        <v>51</v>
      </c>
      <c r="B23" s="40"/>
      <c r="C23" s="7" t="s">
        <v>10</v>
      </c>
      <c r="D23" s="12" t="s">
        <v>15</v>
      </c>
      <c r="E23" s="19">
        <v>41</v>
      </c>
      <c r="F23" s="37">
        <v>4</v>
      </c>
      <c r="G23" s="37">
        <v>8</v>
      </c>
      <c r="H23" s="37">
        <v>2</v>
      </c>
      <c r="I23" s="39">
        <f t="shared" si="3"/>
        <v>14</v>
      </c>
      <c r="J23" s="38">
        <v>15</v>
      </c>
      <c r="K23" s="3">
        <f t="shared" si="4"/>
        <v>29</v>
      </c>
      <c r="L23" s="25" t="s">
        <v>19</v>
      </c>
      <c r="M23" s="25" t="s">
        <v>20</v>
      </c>
      <c r="N23" s="26"/>
    </row>
    <row r="24" spans="1:14">
      <c r="A24" s="41" t="s">
        <v>52</v>
      </c>
      <c r="C24" s="7" t="s">
        <v>10</v>
      </c>
      <c r="D24" s="12" t="s">
        <v>15</v>
      </c>
      <c r="E24" s="19">
        <v>40</v>
      </c>
      <c r="F24" s="37">
        <v>10</v>
      </c>
      <c r="G24" s="37">
        <v>5</v>
      </c>
      <c r="H24" s="37">
        <v>6</v>
      </c>
      <c r="I24" s="39">
        <f t="shared" si="3"/>
        <v>21</v>
      </c>
      <c r="J24" s="38">
        <v>3</v>
      </c>
      <c r="K24" s="3">
        <f t="shared" si="4"/>
        <v>24</v>
      </c>
      <c r="L24" s="25" t="s">
        <v>17</v>
      </c>
      <c r="M24" s="25" t="s">
        <v>18</v>
      </c>
      <c r="N24" s="26"/>
    </row>
    <row r="25" spans="1:14">
      <c r="A25" s="41" t="s">
        <v>46</v>
      </c>
      <c r="C25" s="7" t="s">
        <v>10</v>
      </c>
      <c r="D25" s="12" t="s">
        <v>15</v>
      </c>
      <c r="E25" s="19">
        <v>44</v>
      </c>
      <c r="F25" s="37">
        <v>0</v>
      </c>
      <c r="G25" s="37">
        <v>0</v>
      </c>
      <c r="H25" s="37">
        <v>3</v>
      </c>
      <c r="I25" s="39">
        <f t="shared" si="3"/>
        <v>3</v>
      </c>
      <c r="J25" s="38">
        <v>5</v>
      </c>
      <c r="K25" s="3">
        <f t="shared" si="4"/>
        <v>8</v>
      </c>
      <c r="L25" s="25" t="s">
        <v>22</v>
      </c>
      <c r="M25" s="25" t="s">
        <v>23</v>
      </c>
      <c r="N25" s="26"/>
    </row>
    <row r="26" spans="1:14">
      <c r="A26" s="41" t="s">
        <v>45</v>
      </c>
      <c r="C26" s="7" t="s">
        <v>10</v>
      </c>
      <c r="D26" s="12" t="s">
        <v>15</v>
      </c>
      <c r="E26" s="19">
        <v>44</v>
      </c>
      <c r="F26" s="37">
        <v>0</v>
      </c>
      <c r="G26" s="37">
        <v>1</v>
      </c>
      <c r="H26" s="37">
        <v>1</v>
      </c>
      <c r="I26" s="39">
        <f t="shared" si="3"/>
        <v>2</v>
      </c>
      <c r="J26" s="38">
        <v>3</v>
      </c>
      <c r="K26" s="3">
        <f t="shared" si="4"/>
        <v>5</v>
      </c>
      <c r="L26" s="25" t="s">
        <v>22</v>
      </c>
      <c r="M26" s="25" t="s">
        <v>23</v>
      </c>
      <c r="N26" s="26"/>
    </row>
    <row r="27" spans="1:14">
      <c r="E27" s="32">
        <f t="shared" ref="E27:K27" si="5">AVERAGE(E18:E26)</f>
        <v>46.111111111111114</v>
      </c>
      <c r="F27" s="30">
        <f t="shared" si="5"/>
        <v>5.666666666666667</v>
      </c>
      <c r="G27" s="30">
        <f t="shared" si="5"/>
        <v>6.5555555555555554</v>
      </c>
      <c r="H27" s="30">
        <f t="shared" si="5"/>
        <v>4.8888888888888893</v>
      </c>
      <c r="I27" s="31">
        <f t="shared" si="5"/>
        <v>17.111111111111111</v>
      </c>
      <c r="J27" s="31">
        <f t="shared" si="5"/>
        <v>10.222222222222221</v>
      </c>
      <c r="K27" s="35">
        <f t="shared" si="5"/>
        <v>27.333333333333332</v>
      </c>
    </row>
    <row r="30" spans="1:14">
      <c r="A30" s="9" t="s">
        <v>11</v>
      </c>
      <c r="B30" s="9"/>
      <c r="C30" s="3" t="s">
        <v>6</v>
      </c>
      <c r="D30" s="13" t="s">
        <v>12</v>
      </c>
      <c r="E30" s="19" t="s">
        <v>13</v>
      </c>
      <c r="F30" s="1" t="s">
        <v>0</v>
      </c>
      <c r="G30" s="1" t="s">
        <v>1</v>
      </c>
      <c r="H30" s="1" t="s">
        <v>2</v>
      </c>
      <c r="I30" s="6" t="s">
        <v>4</v>
      </c>
      <c r="J30" s="14" t="s">
        <v>3</v>
      </c>
      <c r="K30" s="3" t="s">
        <v>5</v>
      </c>
    </row>
    <row r="31" spans="1:14">
      <c r="A31" s="22" t="s">
        <v>60</v>
      </c>
      <c r="B31" s="23" t="s">
        <v>61</v>
      </c>
      <c r="C31" s="3" t="s">
        <v>7</v>
      </c>
      <c r="D31" s="13" t="s">
        <v>16</v>
      </c>
      <c r="E31" s="20">
        <v>58</v>
      </c>
      <c r="F31" s="37">
        <v>10</v>
      </c>
      <c r="G31" s="37">
        <v>10</v>
      </c>
      <c r="H31" s="37">
        <v>10</v>
      </c>
      <c r="I31" s="39">
        <f t="shared" ref="I31:I41" si="6">SUM(F31:H31)</f>
        <v>30</v>
      </c>
      <c r="J31" s="38">
        <v>15</v>
      </c>
      <c r="K31" s="3">
        <f t="shared" ref="K31:K41" si="7">I31+J31</f>
        <v>45</v>
      </c>
      <c r="L31" s="18" t="s">
        <v>19</v>
      </c>
      <c r="M31" s="18" t="s">
        <v>20</v>
      </c>
      <c r="N31" s="27"/>
    </row>
    <row r="32" spans="1:14">
      <c r="A32" s="17" t="s">
        <v>57</v>
      </c>
      <c r="B32" s="4" t="s">
        <v>58</v>
      </c>
      <c r="C32" s="3" t="s">
        <v>7</v>
      </c>
      <c r="D32" s="13" t="s">
        <v>16</v>
      </c>
      <c r="E32" s="20">
        <v>58</v>
      </c>
      <c r="F32" s="37">
        <v>9</v>
      </c>
      <c r="G32" s="37">
        <v>10</v>
      </c>
      <c r="H32" s="37">
        <v>9</v>
      </c>
      <c r="I32" s="39">
        <f t="shared" si="6"/>
        <v>28</v>
      </c>
      <c r="J32" s="38">
        <v>14</v>
      </c>
      <c r="K32" s="3">
        <f t="shared" si="7"/>
        <v>42</v>
      </c>
      <c r="L32" s="18" t="s">
        <v>21</v>
      </c>
      <c r="M32" s="18" t="s">
        <v>18</v>
      </c>
      <c r="N32" s="27"/>
    </row>
    <row r="33" spans="1:14">
      <c r="A33" s="17" t="s">
        <v>55</v>
      </c>
      <c r="B33" s="4" t="s">
        <v>56</v>
      </c>
      <c r="C33" s="3" t="s">
        <v>7</v>
      </c>
      <c r="D33" s="13" t="s">
        <v>16</v>
      </c>
      <c r="E33" s="20">
        <v>58</v>
      </c>
      <c r="F33" s="37">
        <v>9</v>
      </c>
      <c r="G33" s="37">
        <v>9</v>
      </c>
      <c r="H33" s="37">
        <v>10</v>
      </c>
      <c r="I33" s="39">
        <f t="shared" si="6"/>
        <v>28</v>
      </c>
      <c r="J33" s="38">
        <v>7</v>
      </c>
      <c r="K33" s="3">
        <f t="shared" si="7"/>
        <v>35</v>
      </c>
      <c r="L33" s="18" t="s">
        <v>17</v>
      </c>
      <c r="M33" s="18" t="s">
        <v>18</v>
      </c>
      <c r="N33" s="27"/>
    </row>
    <row r="34" spans="1:14">
      <c r="A34" s="41" t="s">
        <v>71</v>
      </c>
      <c r="C34" s="3" t="s">
        <v>7</v>
      </c>
      <c r="D34" s="13" t="s">
        <v>16</v>
      </c>
      <c r="E34" s="20">
        <v>48</v>
      </c>
      <c r="F34" s="37">
        <v>1</v>
      </c>
      <c r="G34" s="37">
        <v>10</v>
      </c>
      <c r="H34" s="37">
        <v>8</v>
      </c>
      <c r="I34" s="39">
        <f t="shared" si="6"/>
        <v>19</v>
      </c>
      <c r="J34" s="38">
        <v>14</v>
      </c>
      <c r="K34" s="3">
        <f t="shared" si="7"/>
        <v>33</v>
      </c>
      <c r="L34" s="25" t="s">
        <v>17</v>
      </c>
      <c r="M34" s="25" t="s">
        <v>18</v>
      </c>
      <c r="N34" s="27"/>
    </row>
    <row r="35" spans="1:14">
      <c r="A35" s="41" t="s">
        <v>62</v>
      </c>
      <c r="C35" s="3" t="s">
        <v>7</v>
      </c>
      <c r="D35" s="13" t="s">
        <v>16</v>
      </c>
      <c r="E35" s="20">
        <v>57</v>
      </c>
      <c r="F35" s="37">
        <v>5</v>
      </c>
      <c r="G35" s="37">
        <v>6</v>
      </c>
      <c r="H35" s="37">
        <v>7</v>
      </c>
      <c r="I35" s="39">
        <f t="shared" si="6"/>
        <v>18</v>
      </c>
      <c r="J35" s="38">
        <v>14</v>
      </c>
      <c r="K35" s="3">
        <f t="shared" si="7"/>
        <v>32</v>
      </c>
      <c r="L35" s="25" t="s">
        <v>17</v>
      </c>
      <c r="M35" s="25" t="s">
        <v>18</v>
      </c>
      <c r="N35" s="27"/>
    </row>
    <row r="36" spans="1:14">
      <c r="A36" s="41" t="s">
        <v>59</v>
      </c>
      <c r="C36" s="3" t="s">
        <v>7</v>
      </c>
      <c r="D36" s="13" t="s">
        <v>16</v>
      </c>
      <c r="E36" s="20">
        <v>58</v>
      </c>
      <c r="F36" s="37">
        <v>6</v>
      </c>
      <c r="G36" s="37">
        <v>2</v>
      </c>
      <c r="H36" s="37">
        <v>9</v>
      </c>
      <c r="I36" s="39">
        <f t="shared" si="6"/>
        <v>17</v>
      </c>
      <c r="J36" s="38">
        <v>12</v>
      </c>
      <c r="K36" s="3">
        <f t="shared" si="7"/>
        <v>29</v>
      </c>
      <c r="L36" s="25" t="s">
        <v>21</v>
      </c>
      <c r="M36" s="25" t="s">
        <v>18</v>
      </c>
      <c r="N36" s="27"/>
    </row>
    <row r="37" spans="1:14">
      <c r="A37" s="41" t="s">
        <v>70</v>
      </c>
      <c r="C37" s="3" t="s">
        <v>7</v>
      </c>
      <c r="D37" s="13" t="s">
        <v>16</v>
      </c>
      <c r="E37" s="20">
        <v>49</v>
      </c>
      <c r="F37" s="37">
        <v>9</v>
      </c>
      <c r="G37" s="37">
        <v>1</v>
      </c>
      <c r="H37" s="37">
        <v>7</v>
      </c>
      <c r="I37" s="39">
        <f t="shared" si="6"/>
        <v>17</v>
      </c>
      <c r="J37" s="38">
        <v>7</v>
      </c>
      <c r="K37" s="3">
        <f t="shared" si="7"/>
        <v>24</v>
      </c>
      <c r="L37" s="25" t="s">
        <v>75</v>
      </c>
      <c r="M37" s="25" t="s">
        <v>74</v>
      </c>
      <c r="N37" s="27"/>
    </row>
    <row r="38" spans="1:14">
      <c r="A38" s="42" t="s">
        <v>69</v>
      </c>
      <c r="B38" s="40"/>
      <c r="C38" s="3" t="s">
        <v>7</v>
      </c>
      <c r="D38" s="13" t="s">
        <v>16</v>
      </c>
      <c r="E38" s="20">
        <v>50</v>
      </c>
      <c r="F38" s="37">
        <v>4</v>
      </c>
      <c r="G38" s="37">
        <v>1</v>
      </c>
      <c r="H38" s="37">
        <v>4</v>
      </c>
      <c r="I38" s="39">
        <f t="shared" si="6"/>
        <v>9</v>
      </c>
      <c r="J38" s="38">
        <v>15</v>
      </c>
      <c r="K38" s="3">
        <f t="shared" si="7"/>
        <v>24</v>
      </c>
      <c r="L38" s="25" t="s">
        <v>19</v>
      </c>
      <c r="M38" s="25" t="s">
        <v>20</v>
      </c>
      <c r="N38" s="27"/>
    </row>
    <row r="39" spans="1:14">
      <c r="A39" s="41" t="s">
        <v>63</v>
      </c>
      <c r="C39" s="3" t="s">
        <v>7</v>
      </c>
      <c r="D39" s="13" t="s">
        <v>16</v>
      </c>
      <c r="E39" s="20">
        <v>56</v>
      </c>
      <c r="F39" s="37">
        <v>9</v>
      </c>
      <c r="G39" s="37">
        <v>0</v>
      </c>
      <c r="H39" s="37">
        <v>5</v>
      </c>
      <c r="I39" s="39">
        <f t="shared" si="6"/>
        <v>14</v>
      </c>
      <c r="J39" s="38">
        <v>9</v>
      </c>
      <c r="K39" s="3">
        <f t="shared" si="7"/>
        <v>23</v>
      </c>
      <c r="L39" s="25" t="s">
        <v>17</v>
      </c>
      <c r="M39" s="25" t="s">
        <v>18</v>
      </c>
      <c r="N39" s="27"/>
    </row>
    <row r="40" spans="1:14">
      <c r="A40" s="41" t="s">
        <v>68</v>
      </c>
      <c r="C40" s="3" t="s">
        <v>7</v>
      </c>
      <c r="D40" s="13" t="s">
        <v>16</v>
      </c>
      <c r="E40" s="20">
        <v>52</v>
      </c>
      <c r="F40" s="37">
        <v>0</v>
      </c>
      <c r="G40" s="37">
        <v>1</v>
      </c>
      <c r="H40" s="37">
        <v>4</v>
      </c>
      <c r="I40" s="39">
        <f t="shared" si="6"/>
        <v>5</v>
      </c>
      <c r="J40" s="38">
        <v>9</v>
      </c>
      <c r="K40" s="3">
        <f t="shared" si="7"/>
        <v>14</v>
      </c>
      <c r="L40" s="25" t="s">
        <v>73</v>
      </c>
      <c r="M40" s="25" t="s">
        <v>74</v>
      </c>
      <c r="N40" s="27"/>
    </row>
    <row r="41" spans="1:14">
      <c r="A41" s="41" t="s">
        <v>72</v>
      </c>
      <c r="C41" s="3" t="s">
        <v>7</v>
      </c>
      <c r="D41" s="13" t="s">
        <v>16</v>
      </c>
      <c r="E41" s="20">
        <v>48</v>
      </c>
      <c r="F41" s="37">
        <v>0</v>
      </c>
      <c r="G41" s="37">
        <v>0</v>
      </c>
      <c r="H41" s="37">
        <v>3</v>
      </c>
      <c r="I41" s="39">
        <f t="shared" si="6"/>
        <v>3</v>
      </c>
      <c r="J41" s="38">
        <v>1</v>
      </c>
      <c r="K41" s="3">
        <f t="shared" si="7"/>
        <v>4</v>
      </c>
      <c r="L41" s="25" t="s">
        <v>75</v>
      </c>
      <c r="M41" s="25" t="s">
        <v>74</v>
      </c>
      <c r="N41" s="27"/>
    </row>
    <row r="42" spans="1:14">
      <c r="C42" s="3"/>
      <c r="D42" s="13"/>
      <c r="E42" s="32">
        <f t="shared" ref="E42:K42" si="8">AVERAGE(E31:E41)</f>
        <v>53.81818181818182</v>
      </c>
      <c r="F42" s="30">
        <f t="shared" si="8"/>
        <v>5.6363636363636367</v>
      </c>
      <c r="G42" s="30">
        <f t="shared" si="8"/>
        <v>4.5454545454545459</v>
      </c>
      <c r="H42" s="30">
        <f t="shared" si="8"/>
        <v>6.9090909090909092</v>
      </c>
      <c r="I42" s="31">
        <f t="shared" si="8"/>
        <v>17.09090909090909</v>
      </c>
      <c r="J42" s="31">
        <f t="shared" si="8"/>
        <v>10.636363636363637</v>
      </c>
      <c r="K42" s="35">
        <f t="shared" si="8"/>
        <v>27.727272727272727</v>
      </c>
      <c r="N42" s="27"/>
    </row>
    <row r="43" spans="1:14">
      <c r="C43" s="3"/>
      <c r="D43" s="13"/>
      <c r="E43" s="33"/>
      <c r="F43" s="28"/>
      <c r="G43" s="28"/>
      <c r="H43" s="28"/>
      <c r="I43" s="29"/>
      <c r="J43" s="29"/>
      <c r="K43" s="34"/>
      <c r="N43" s="27"/>
    </row>
    <row r="44" spans="1:14">
      <c r="A44" s="17" t="s">
        <v>53</v>
      </c>
      <c r="B44" s="4" t="s">
        <v>54</v>
      </c>
      <c r="C44" s="3" t="s">
        <v>8</v>
      </c>
      <c r="D44" s="13" t="s">
        <v>16</v>
      </c>
      <c r="E44" s="19">
        <v>59</v>
      </c>
      <c r="F44" s="37">
        <v>10</v>
      </c>
      <c r="G44" s="37">
        <v>10</v>
      </c>
      <c r="H44" s="37">
        <v>7</v>
      </c>
      <c r="I44" s="39">
        <f>SUM(F44:H44)</f>
        <v>27</v>
      </c>
      <c r="J44" s="38">
        <v>15</v>
      </c>
      <c r="K44" s="3">
        <f t="shared" ref="K44:K46" si="9">I44+J44</f>
        <v>42</v>
      </c>
      <c r="L44" s="18" t="s">
        <v>17</v>
      </c>
      <c r="M44" s="18" t="s">
        <v>18</v>
      </c>
      <c r="N44" s="27"/>
    </row>
    <row r="45" spans="1:14">
      <c r="A45" s="17" t="s">
        <v>64</v>
      </c>
      <c r="B45" s="4" t="s">
        <v>65</v>
      </c>
      <c r="C45" s="3" t="s">
        <v>8</v>
      </c>
      <c r="D45" s="13" t="s">
        <v>16</v>
      </c>
      <c r="E45" s="20">
        <v>56</v>
      </c>
      <c r="F45" s="37">
        <v>9</v>
      </c>
      <c r="G45" s="37">
        <v>10</v>
      </c>
      <c r="H45" s="37">
        <v>8</v>
      </c>
      <c r="I45" s="39">
        <f>SUM(F45:H45)</f>
        <v>27</v>
      </c>
      <c r="J45" s="38">
        <v>13</v>
      </c>
      <c r="K45" s="3">
        <f t="shared" si="9"/>
        <v>40</v>
      </c>
      <c r="L45" s="18" t="s">
        <v>21</v>
      </c>
      <c r="M45" s="18" t="s">
        <v>18</v>
      </c>
      <c r="N45" s="27"/>
    </row>
    <row r="46" spans="1:14">
      <c r="A46" s="17" t="s">
        <v>66</v>
      </c>
      <c r="B46" s="4" t="s">
        <v>67</v>
      </c>
      <c r="C46" s="3" t="s">
        <v>8</v>
      </c>
      <c r="D46" s="13" t="s">
        <v>16</v>
      </c>
      <c r="E46" s="20">
        <v>56</v>
      </c>
      <c r="F46" s="37">
        <v>1</v>
      </c>
      <c r="G46" s="37">
        <v>9</v>
      </c>
      <c r="H46" s="37">
        <v>8</v>
      </c>
      <c r="I46" s="39">
        <f>SUM(F46:H46)</f>
        <v>18</v>
      </c>
      <c r="J46" s="38">
        <v>14</v>
      </c>
      <c r="K46" s="3">
        <f t="shared" si="9"/>
        <v>32</v>
      </c>
      <c r="L46" s="18" t="s">
        <v>22</v>
      </c>
      <c r="M46" s="18" t="s">
        <v>23</v>
      </c>
      <c r="N46" s="27"/>
    </row>
    <row r="47" spans="1:14">
      <c r="E47" s="32">
        <f t="shared" ref="E47:K47" si="10">AVERAGE(E44:E46)</f>
        <v>57</v>
      </c>
      <c r="F47" s="30">
        <f t="shared" si="10"/>
        <v>6.666666666666667</v>
      </c>
      <c r="G47" s="30">
        <f t="shared" si="10"/>
        <v>9.6666666666666661</v>
      </c>
      <c r="H47" s="30">
        <f t="shared" si="10"/>
        <v>7.666666666666667</v>
      </c>
      <c r="I47" s="31">
        <f t="shared" si="10"/>
        <v>24</v>
      </c>
      <c r="J47" s="31">
        <f t="shared" si="10"/>
        <v>14</v>
      </c>
      <c r="K47" s="35">
        <f t="shared" si="10"/>
        <v>38</v>
      </c>
    </row>
  </sheetData>
  <sortState ref="A31:M41">
    <sortCondition descending="1" ref="K31:K41"/>
    <sortCondition descending="1" ref="I31:I41"/>
  </sortState>
  <pageMargins left="0.7" right="0.7" top="0.75" bottom="0.75" header="0.3" footer="0.3"/>
  <pageSetup paperSize="9" orientation="portrait" r:id="rId1"/>
  <ignoredErrors>
    <ignoredError sqref="I2:I13 I44:I46 I18:I26 I31:I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Bay-verseny végeredmény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2018-04-07T11:35:06Z</dcterms:created>
  <dcterms:modified xsi:type="dcterms:W3CDTF">2019-04-16T21:19:06Z</dcterms:modified>
</cp:coreProperties>
</file>